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2" i="2" l="1"/>
  <c r="I22" i="2"/>
  <c r="K27" i="2" l="1"/>
  <c r="I27" i="2"/>
  <c r="K24" i="2"/>
  <c r="I24" i="2"/>
  <c r="K15" i="2"/>
  <c r="I15" i="2"/>
  <c r="K26" i="2"/>
  <c r="I26" i="2"/>
  <c r="K25" i="2"/>
  <c r="I25" i="2"/>
  <c r="K23" i="2"/>
  <c r="I23" i="2"/>
  <c r="K30" i="2"/>
  <c r="I30" i="2"/>
  <c r="K31" i="2"/>
  <c r="I31" i="2"/>
  <c r="K13" i="2"/>
  <c r="I13" i="2"/>
  <c r="K11" i="2"/>
  <c r="I11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<sst xmlns="http://schemas.openxmlformats.org/spreadsheetml/2006/main" count="88" uniqueCount="77">
  <si>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</si>
  <si>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</si>
  <si>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</si>
  <si>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</si>
  <si>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</si>
  <si>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</si>
  <si>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</si>
  <si>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</si>
  <si>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</si>
  <si>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</si>
  <si>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</si>
  <si>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</si>
  <si>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</si>
  <si>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</si>
  <si>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</si>
  <si>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</si>
  <si>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</si>
  <si>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</si>
  <si>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</si>
  <si>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</si>
  <si>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</si>
  <si>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</si>
  <si>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</si>
  <si>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</si>
  <si>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</si>
  <si>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</si>
  <si>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</si>
  <si>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</si>
  <si>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</si>
  <si>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</si>
  <si>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</si>
  <si>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</si>
  <si>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</si>
  <si>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</si>
  <si>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</si>
  <si>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</si>
  <si>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</si>
  <si>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</si>
  <si>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</si>
  <si>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</si>
  <si>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</si>
  <si>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</si>
  <si>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</si>
  <si>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</si>
  <si>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</si>
  <si>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</si>
  <si>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</si>
  <si>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</si>
  <si>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</si>
  <si>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</si>
  <si>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</si>
  <si>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</si>
  <si>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</si>
  <si>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</si>
  <si>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</si>
  <si>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</si>
  <si>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</si>
  <si>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</si>
  <si>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</si>
  <si>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</si>
  <si>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</si>
  <si>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</si>
  <si>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</si>
  <si>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</si>
  <si>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</si>
  <si>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</si>
  <si>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</si>
  <si>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</si>
  <si>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</si>
  <si>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</si>
  <si>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</si>
  <si>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</si>
  <si>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</si>
  <si>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</si>
  <si>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</si>
  <si>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</si>
  <si>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JULHO/2019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</si>
</sst>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43" fontId="15" fillId="0" borderId="1" xfId="0" applyNumberFormat="1" applyFont="1" applyFill="1" applyBorder="1"/>
    <xf numFmtId="43" fontId="15" fillId="0" borderId="1" xfId="3" applyNumberFormat="1" applyFont="1" applyFill="1" applyBorder="1"/>
    <xf numFmtId="17" fontId="16" fillId="0" borderId="0" xfId="0" applyNumberFormat="1" applyFont="1" applyFill="1" applyBorder="1" applyAlignment="1"/>
    <xf numFmtId="0" fontId="3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1" zoomScale="85" zoomScaleNormal="80" zoomScaleSheetLayoutView="85" zoomScalePageLayoutView="70" workbookViewId="0">
      <selection activeCell="C8" sqref="C8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3" customWidth="1"/>
    <col min="7" max="7" width="12.28515625" style="33" customWidth="1"/>
    <col min="8" max="8" width="13.28515625" style="33" customWidth="1"/>
    <col min="9" max="9" width="14.5703125" style="33" customWidth="1"/>
    <col min="10" max="10" width="11.5703125" style="33" customWidth="1"/>
    <col min="11" max="11" width="16.42578125" style="33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30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30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30"/>
      <c r="K3" s="2"/>
    </row>
    <row r="4" spans="2:11" s="7" customFormat="1" ht="40.5" customHeight="1"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2:11" s="7" customFormat="1" ht="26.25">
      <c r="B5" s="27" t="s">
        <v>68</v>
      </c>
      <c r="C5" s="37" t="s">
        <v>72</v>
      </c>
      <c r="D5" s="37"/>
      <c r="E5" s="37"/>
      <c r="F5" s="37"/>
      <c r="G5" s="37"/>
      <c r="H5" s="37"/>
      <c r="I5" s="37"/>
      <c r="J5" s="37"/>
      <c r="K5" s="37"/>
    </row>
    <row r="6" spans="2:11" s="7" customFormat="1" ht="26.25">
      <c r="B6" s="27" t="s">
        <v>69</v>
      </c>
      <c r="C6" s="37" t="s">
        <v>65</v>
      </c>
      <c r="D6" s="37"/>
      <c r="E6" s="37"/>
      <c r="F6" s="37"/>
      <c r="G6" s="37"/>
      <c r="H6" s="37"/>
      <c r="I6" s="37"/>
      <c r="J6" s="37"/>
      <c r="K6" s="37"/>
    </row>
    <row r="7" spans="2:11" s="7" customFormat="1" ht="26.25">
      <c r="B7" s="27" t="s">
        <v>70</v>
      </c>
      <c r="C7" s="38" t="s">
        <v>76</v>
      </c>
      <c r="D7" s="38"/>
      <c r="E7" s="38"/>
      <c r="F7" s="38"/>
      <c r="G7" s="38"/>
      <c r="H7" s="38"/>
      <c r="I7" s="38"/>
      <c r="J7" s="38"/>
      <c r="K7" s="38"/>
    </row>
    <row r="8" spans="2:11" s="7" customFormat="1" ht="9" customHeight="1">
      <c r="B8" s="5"/>
      <c r="C8" s="5"/>
      <c r="D8" s="6"/>
      <c r="F8" s="31"/>
      <c r="G8" s="32"/>
      <c r="H8" s="31"/>
      <c r="I8" s="32"/>
      <c r="J8" s="30"/>
      <c r="K8" s="31"/>
    </row>
    <row r="9" spans="2:11" s="7" customFormat="1" ht="26.25">
      <c r="B9" s="36" t="s">
        <v>71</v>
      </c>
      <c r="C9" s="36"/>
      <c r="D9" s="36"/>
      <c r="E9" s="36"/>
      <c r="F9" s="36"/>
      <c r="G9" s="36"/>
      <c r="H9" s="36"/>
      <c r="I9" s="36"/>
      <c r="J9" s="36"/>
      <c r="K9" s="36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28">
        <v>43235.46</v>
      </c>
      <c r="G11" s="28">
        <v>31764.83</v>
      </c>
      <c r="H11" s="28">
        <v>0</v>
      </c>
      <c r="I11" s="29">
        <f>F11-G11-H11</f>
        <v>11470.629999999997</v>
      </c>
      <c r="J11" s="28">
        <v>8831.32</v>
      </c>
      <c r="K11" s="29">
        <f>F11-J11</f>
        <v>34404.14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28">
        <v>3196.22</v>
      </c>
      <c r="G13" s="28">
        <v>0</v>
      </c>
      <c r="H13" s="28">
        <v>0</v>
      </c>
      <c r="I13" s="29">
        <f>F13-G13-H13</f>
        <v>3196.22</v>
      </c>
      <c r="J13" s="28">
        <v>764.02</v>
      </c>
      <c r="K13" s="29">
        <f>F13-J13</f>
        <v>2432.1999999999998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/>
      <c r="E15" s="19" t="s">
        <v>26</v>
      </c>
      <c r="F15" s="28">
        <v>4209.8100000000004</v>
      </c>
      <c r="G15" s="28">
        <v>0</v>
      </c>
      <c r="H15" s="28">
        <v>0</v>
      </c>
      <c r="I15" s="29">
        <f>F15-G15-H15</f>
        <v>4209.8100000000004</v>
      </c>
      <c r="J15" s="28">
        <v>1017.51</v>
      </c>
      <c r="K15" s="29">
        <f>F15-J15</f>
        <v>3192.3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28">
        <v>19607.919999999998</v>
      </c>
      <c r="G22" s="28">
        <v>0</v>
      </c>
      <c r="H22" s="28">
        <v>0</v>
      </c>
      <c r="I22" s="29">
        <f t="shared" ref="I22:I27" si="0">F22-G22-H22</f>
        <v>19607.919999999998</v>
      </c>
      <c r="J22" s="28">
        <v>5094.55</v>
      </c>
      <c r="K22" s="29">
        <f t="shared" ref="K22:K27" si="1">F22-J22</f>
        <v>14513.369999999999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28">
        <v>6955.47</v>
      </c>
      <c r="G23" s="28">
        <v>0</v>
      </c>
      <c r="H23" s="28">
        <v>0</v>
      </c>
      <c r="I23" s="29">
        <f t="shared" si="0"/>
        <v>6955.47</v>
      </c>
      <c r="J23" s="28">
        <v>1688.04</v>
      </c>
      <c r="K23" s="29">
        <f t="shared" si="1"/>
        <v>5267.43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28">
        <v>7535.5</v>
      </c>
      <c r="G24" s="28">
        <v>0</v>
      </c>
      <c r="H24" s="28">
        <v>0</v>
      </c>
      <c r="I24" s="29">
        <f t="shared" si="0"/>
        <v>7535.5</v>
      </c>
      <c r="J24" s="28">
        <v>1800.66</v>
      </c>
      <c r="K24" s="29">
        <f t="shared" si="1"/>
        <v>5734.84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28">
        <v>2407.19</v>
      </c>
      <c r="G25" s="28">
        <v>0</v>
      </c>
      <c r="H25" s="28">
        <v>0</v>
      </c>
      <c r="I25" s="29">
        <f t="shared" si="0"/>
        <v>2407.19</v>
      </c>
      <c r="J25" s="28">
        <v>550.28</v>
      </c>
      <c r="K25" s="29">
        <f t="shared" si="1"/>
        <v>1856.91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28">
        <v>7738.68</v>
      </c>
      <c r="G26" s="28">
        <v>3906.91</v>
      </c>
      <c r="H26" s="28">
        <v>0</v>
      </c>
      <c r="I26" s="29">
        <f t="shared" si="0"/>
        <v>3831.7700000000004</v>
      </c>
      <c r="J26" s="28">
        <v>829.93000000000006</v>
      </c>
      <c r="K26" s="29">
        <f t="shared" si="1"/>
        <v>6908.75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28">
        <v>3953.2</v>
      </c>
      <c r="G27" s="28">
        <v>0</v>
      </c>
      <c r="H27" s="28">
        <v>0</v>
      </c>
      <c r="I27" s="29">
        <f t="shared" si="0"/>
        <v>3953.2</v>
      </c>
      <c r="J27" s="28">
        <v>596.92000000000007</v>
      </c>
      <c r="K27" s="29">
        <f t="shared" si="1"/>
        <v>3356.2799999999997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28">
        <v>7075.15</v>
      </c>
      <c r="G30" s="28">
        <v>4042.9399999999996</v>
      </c>
      <c r="H30" s="28">
        <v>0</v>
      </c>
      <c r="I30" s="29">
        <f>F30-G30-H30</f>
        <v>3032.21</v>
      </c>
      <c r="J30" s="28">
        <v>1209.83</v>
      </c>
      <c r="K30" s="29">
        <f>F30-J30</f>
        <v>5865.32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28">
        <v>3196.22</v>
      </c>
      <c r="G31" s="28">
        <v>0</v>
      </c>
      <c r="H31" s="28">
        <v>0</v>
      </c>
      <c r="I31" s="29">
        <f>F31-G31-H31</f>
        <v>3196.22</v>
      </c>
      <c r="J31" s="28">
        <v>763.45</v>
      </c>
      <c r="K31" s="29">
        <f>F31-J31</f>
        <v>2432.7699999999995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4" t="s">
        <v>67</v>
      </c>
      <c r="I38" s="34"/>
      <c r="J38" s="34"/>
      <c r="K38" s="34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4"/>
      <c r="I39" s="34"/>
      <c r="J39" s="34"/>
      <c r="K39" s="34"/>
    </row>
    <row r="40" spans="2:11" s="2" customFormat="1" ht="20.100000000000001" customHeight="1">
      <c r="C40" s="21"/>
      <c r="D40" s="22"/>
      <c r="E40" s="23"/>
      <c r="F40" s="24"/>
      <c r="G40" s="24"/>
      <c r="H40" s="34"/>
      <c r="I40" s="34"/>
      <c r="J40" s="34"/>
      <c r="K40" s="34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2020-12-08T19:36:37Z</dcterms:modified>
  <dc:language>pt-BR</dc:language>
</cp:coreProperties>
</file>